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covai\Desktop\TGJ\2017\"/>
    </mc:Choice>
  </mc:AlternateContent>
  <bookViews>
    <workbookView xWindow="0" yWindow="0" windowWidth="14385" windowHeight="10020" tabRatio="986" activeTab="4"/>
  </bookViews>
  <sheets>
    <sheet name="Kat0" sheetId="5" r:id="rId1"/>
    <sheet name="Kat1" sheetId="1" r:id="rId2"/>
    <sheet name="Kat3" sheetId="2" r:id="rId3"/>
    <sheet name="TRIA ML." sheetId="4" r:id="rId4"/>
    <sheet name="TRIA ST." sheetId="3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" i="3" l="1"/>
  <c r="J8" i="3"/>
  <c r="J9" i="3"/>
  <c r="J7" i="3"/>
  <c r="F7" i="5"/>
  <c r="F7" i="3" l="1"/>
  <c r="N6" i="4" l="1"/>
  <c r="J6" i="4"/>
  <c r="F6" i="4"/>
  <c r="P6" i="4" l="1"/>
  <c r="N7" i="3"/>
  <c r="P7" i="3" s="1"/>
  <c r="N10" i="5"/>
  <c r="J10" i="5"/>
  <c r="O10" i="5" s="1"/>
  <c r="N7" i="1"/>
  <c r="N6" i="1"/>
  <c r="F8" i="1"/>
  <c r="F7" i="1"/>
  <c r="F6" i="1"/>
  <c r="J8" i="1"/>
  <c r="J7" i="1"/>
  <c r="J6" i="1"/>
  <c r="P6" i="1" l="1"/>
  <c r="P7" i="1"/>
  <c r="N8" i="3" l="1"/>
  <c r="N6" i="3"/>
  <c r="N9" i="3"/>
  <c r="F8" i="3"/>
  <c r="F6" i="3"/>
  <c r="F9" i="3"/>
  <c r="F9" i="4"/>
  <c r="F7" i="4"/>
  <c r="F8" i="4"/>
  <c r="N9" i="4"/>
  <c r="N7" i="4"/>
  <c r="N8" i="4"/>
  <c r="J9" i="4"/>
  <c r="J7" i="4"/>
  <c r="J8" i="4"/>
  <c r="N6" i="2"/>
  <c r="N8" i="2"/>
  <c r="N7" i="2"/>
  <c r="J6" i="2"/>
  <c r="J8" i="2"/>
  <c r="J7" i="2"/>
  <c r="F6" i="2"/>
  <c r="F8" i="2"/>
  <c r="F7" i="2"/>
  <c r="N8" i="1"/>
  <c r="N7" i="5"/>
  <c r="N9" i="5"/>
  <c r="N8" i="5"/>
  <c r="N6" i="5"/>
  <c r="J8" i="5"/>
  <c r="J9" i="5"/>
  <c r="J7" i="5"/>
  <c r="J6" i="5"/>
  <c r="F8" i="5"/>
  <c r="F9" i="5"/>
  <c r="O9" i="5" s="1"/>
  <c r="F6" i="5"/>
  <c r="P8" i="4" l="1"/>
  <c r="P7" i="4"/>
  <c r="P9" i="4"/>
  <c r="O6" i="5"/>
  <c r="P9" i="3"/>
  <c r="P6" i="3"/>
  <c r="P8" i="3"/>
  <c r="O8" i="5"/>
  <c r="O7" i="5"/>
  <c r="P8" i="1"/>
  <c r="O7" i="2"/>
  <c r="O8" i="2"/>
  <c r="O6" i="2"/>
</calcChain>
</file>

<file path=xl/sharedStrings.xml><?xml version="1.0" encoding="utf-8"?>
<sst xmlns="http://schemas.openxmlformats.org/spreadsheetml/2006/main" count="132" uniqueCount="28">
  <si>
    <t>Kategorie I</t>
  </si>
  <si>
    <t>pohybová skladba</t>
  </si>
  <si>
    <t>akrobacie</t>
  </si>
  <si>
    <t>trampolína</t>
  </si>
  <si>
    <t>E</t>
  </si>
  <si>
    <t>D</t>
  </si>
  <si>
    <t>C</t>
  </si>
  <si>
    <t>∑</t>
  </si>
  <si>
    <t>celkem</t>
  </si>
  <si>
    <t>pořadí</t>
  </si>
  <si>
    <t>TeamGym Junior - malá oblast</t>
  </si>
  <si>
    <t>Kategorie 0</t>
  </si>
  <si>
    <t>Spartak Trutnov</t>
  </si>
  <si>
    <t>Srážky E1</t>
  </si>
  <si>
    <t>;</t>
  </si>
  <si>
    <t>26.11.2017 - T.J. Sokol Dvůr Králové n. L.</t>
  </si>
  <si>
    <t>Spartak Trutnov Dračice</t>
  </si>
  <si>
    <t>Spartak Trutnov Tygřice</t>
  </si>
  <si>
    <t xml:space="preserve">Spartak Trutnov </t>
  </si>
  <si>
    <t>Kategorie II + III</t>
  </si>
  <si>
    <t>Kategorie TRIA (07 - 08)</t>
  </si>
  <si>
    <t>Spartak Trutnov - dívky</t>
  </si>
  <si>
    <t>Kategorie TRIA (06 a starší)</t>
  </si>
  <si>
    <t>Srážka</t>
  </si>
  <si>
    <t>srážka</t>
  </si>
  <si>
    <t>Sokol Dvůr Králové n/L</t>
  </si>
  <si>
    <t>Spartak Trutnov - chlapci A</t>
  </si>
  <si>
    <t>Spartak Trutnov - chlapci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</si>
</sst>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Normal="100" workbookViewId="0">
      <selection activeCell="B8" sqref="B8"/>
    </sheetView>
  </sheetViews>
  <sheetFormatPr defaultRowHeight="15" x14ac:dyDescent="0.25"/>
  <cols>
    <col min="1" max="1" width="9.140625" style="1"/>
    <col min="2" max="2" width="31.5703125" customWidth="1"/>
    <col min="3" max="14" width="7.42578125" style="2" customWidth="1"/>
    <col min="15" max="15" width="11.28515625" style="2" customWidth="1"/>
    <col min="16" max="16" width="10" customWidth="1"/>
  </cols>
  <sheetData>
    <row r="1" spans="1:17" s="4" customFormat="1" ht="18.75" x14ac:dyDescent="0.3">
      <c r="A1" s="3"/>
      <c r="B1" s="4" t="s">
        <v>11</v>
      </c>
      <c r="C1" s="4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x14ac:dyDescent="0.25">
      <c r="A2"/>
      <c r="C2" s="25" t="s">
        <v>15</v>
      </c>
      <c r="D2"/>
      <c r="E2"/>
      <c r="F2"/>
      <c r="G2"/>
      <c r="H2"/>
      <c r="I2"/>
      <c r="J2"/>
      <c r="K2"/>
      <c r="L2"/>
      <c r="M2"/>
      <c r="N2"/>
      <c r="O2"/>
    </row>
    <row r="4" spans="1:17" s="5" customFormat="1" ht="24" customHeight="1" x14ac:dyDescent="0.3">
      <c r="A4" s="3"/>
      <c r="C4" s="32" t="s">
        <v>1</v>
      </c>
      <c r="D4" s="32"/>
      <c r="E4" s="32"/>
      <c r="F4" s="32"/>
      <c r="G4" s="32" t="s">
        <v>2</v>
      </c>
      <c r="H4" s="32"/>
      <c r="I4" s="32"/>
      <c r="J4" s="32"/>
      <c r="K4" s="32" t="s">
        <v>3</v>
      </c>
      <c r="L4" s="32"/>
      <c r="M4" s="32"/>
      <c r="N4" s="32"/>
      <c r="O4" s="8"/>
    </row>
    <row r="5" spans="1:17" ht="24" customHeight="1" x14ac:dyDescent="0.35">
      <c r="A5" s="9"/>
      <c r="B5" s="10"/>
      <c r="C5" s="20" t="s">
        <v>5</v>
      </c>
      <c r="D5" s="20" t="s">
        <v>4</v>
      </c>
      <c r="E5" s="20" t="s">
        <v>6</v>
      </c>
      <c r="F5" s="11" t="s">
        <v>7</v>
      </c>
      <c r="G5" s="20" t="s">
        <v>5</v>
      </c>
      <c r="H5" s="20" t="s">
        <v>4</v>
      </c>
      <c r="I5" s="20" t="s">
        <v>6</v>
      </c>
      <c r="J5" s="11" t="s">
        <v>7</v>
      </c>
      <c r="K5" s="20" t="s">
        <v>5</v>
      </c>
      <c r="L5" s="20" t="s">
        <v>4</v>
      </c>
      <c r="M5" s="20" t="s">
        <v>6</v>
      </c>
      <c r="N5" s="11" t="s">
        <v>7</v>
      </c>
      <c r="O5" s="20" t="s">
        <v>8</v>
      </c>
      <c r="P5" s="10" t="s">
        <v>9</v>
      </c>
    </row>
    <row r="6" spans="1:17" ht="24" customHeight="1" x14ac:dyDescent="0.3">
      <c r="A6" s="9">
        <v>1</v>
      </c>
      <c r="B6" s="12" t="s">
        <v>16</v>
      </c>
      <c r="C6" s="28"/>
      <c r="D6" s="28"/>
      <c r="E6" s="28"/>
      <c r="F6" s="28">
        <f>SUM(C6:E6)</f>
        <v>0</v>
      </c>
      <c r="G6" s="28">
        <v>2</v>
      </c>
      <c r="H6" s="28">
        <v>7.2</v>
      </c>
      <c r="I6" s="28">
        <v>2</v>
      </c>
      <c r="J6" s="28">
        <f>SUM(G6:I6)</f>
        <v>11.2</v>
      </c>
      <c r="K6" s="28">
        <v>2.1</v>
      </c>
      <c r="L6" s="28">
        <v>7</v>
      </c>
      <c r="M6" s="28">
        <v>2</v>
      </c>
      <c r="N6" s="28">
        <f>SUM(K6:M6)</f>
        <v>11.1</v>
      </c>
      <c r="O6" s="28">
        <f>SUM(F6,J6,N6)</f>
        <v>22.299999999999997</v>
      </c>
      <c r="P6" s="29">
        <v>1</v>
      </c>
    </row>
    <row r="7" spans="1:17" ht="24" customHeight="1" x14ac:dyDescent="0.3">
      <c r="A7" s="9">
        <v>3</v>
      </c>
      <c r="B7" s="12" t="s">
        <v>17</v>
      </c>
      <c r="C7" s="28"/>
      <c r="D7" s="28"/>
      <c r="E7" s="28"/>
      <c r="F7" s="28">
        <f>SUM(C7:E7)</f>
        <v>0</v>
      </c>
      <c r="G7" s="28">
        <v>1.9</v>
      </c>
      <c r="H7" s="28">
        <v>7.26</v>
      </c>
      <c r="I7" s="28">
        <v>2</v>
      </c>
      <c r="J7" s="28">
        <f>SUM(G7:I7)</f>
        <v>11.16</v>
      </c>
      <c r="K7" s="28">
        <v>1.9</v>
      </c>
      <c r="L7" s="28">
        <v>6.2</v>
      </c>
      <c r="M7" s="28">
        <v>1.9</v>
      </c>
      <c r="N7" s="28">
        <f>SUM(K7:M7)</f>
        <v>10</v>
      </c>
      <c r="O7" s="28">
        <f>SUM(F7,J7,N7)</f>
        <v>21.16</v>
      </c>
      <c r="P7" s="29">
        <v>2</v>
      </c>
      <c r="Q7" s="14"/>
    </row>
    <row r="8" spans="1:17" ht="24" customHeight="1" x14ac:dyDescent="0.3">
      <c r="A8" s="9">
        <v>2</v>
      </c>
      <c r="B8" s="12" t="s">
        <v>25</v>
      </c>
      <c r="C8" s="28"/>
      <c r="D8" s="28"/>
      <c r="E8" s="28"/>
      <c r="F8" s="28">
        <f>SUM(C8:E8)</f>
        <v>0</v>
      </c>
      <c r="G8" s="28">
        <v>1.4</v>
      </c>
      <c r="H8" s="28">
        <v>6.53</v>
      </c>
      <c r="I8" s="28">
        <v>1.7</v>
      </c>
      <c r="J8" s="28">
        <f>SUM(G8:I8)</f>
        <v>9.629999999999999</v>
      </c>
      <c r="K8" s="28">
        <v>1.8</v>
      </c>
      <c r="L8" s="28">
        <v>7</v>
      </c>
      <c r="M8" s="28">
        <v>1.9</v>
      </c>
      <c r="N8" s="28">
        <f>SUM(K8:M8)</f>
        <v>10.700000000000001</v>
      </c>
      <c r="O8" s="28">
        <f>SUM(F8,J8,N8)</f>
        <v>20.329999999999998</v>
      </c>
      <c r="P8" s="29">
        <v>3</v>
      </c>
    </row>
    <row r="9" spans="1:17" ht="24" customHeight="1" x14ac:dyDescent="0.3">
      <c r="A9" s="9"/>
      <c r="B9" s="12"/>
      <c r="C9" s="28"/>
      <c r="D9" s="28"/>
      <c r="E9" s="28"/>
      <c r="F9" s="28">
        <f>SUM(C9:E9)</f>
        <v>0</v>
      </c>
      <c r="G9" s="28"/>
      <c r="H9" s="28"/>
      <c r="I9" s="28"/>
      <c r="J9" s="28">
        <f>SUM(G9:I9)</f>
        <v>0</v>
      </c>
      <c r="K9" s="28"/>
      <c r="L9" s="28"/>
      <c r="M9" s="28"/>
      <c r="N9" s="28">
        <f>SUM(K9:M9)</f>
        <v>0</v>
      </c>
      <c r="O9" s="28">
        <f>SUM(F9,J9,N9)</f>
        <v>0</v>
      </c>
      <c r="P9" s="29"/>
    </row>
    <row r="10" spans="1:17" ht="24" customHeight="1" x14ac:dyDescent="0.3">
      <c r="A10" s="9"/>
      <c r="B10" s="12"/>
      <c r="C10" s="28"/>
      <c r="D10" s="28"/>
      <c r="E10" s="28"/>
      <c r="F10" s="28"/>
      <c r="G10" s="28"/>
      <c r="H10" s="28"/>
      <c r="I10" s="28"/>
      <c r="J10" s="28">
        <f>SUM(G10:I10)</f>
        <v>0</v>
      </c>
      <c r="K10" s="28"/>
      <c r="L10" s="28"/>
      <c r="M10" s="28"/>
      <c r="N10" s="28">
        <f>SUM(K10:M10)</f>
        <v>0</v>
      </c>
      <c r="O10" s="28">
        <f>SUM(F10,J10,N10)</f>
        <v>0</v>
      </c>
      <c r="P10" s="29"/>
    </row>
    <row r="11" spans="1:17" ht="24" customHeight="1" x14ac:dyDescent="0.3">
      <c r="A11" s="9"/>
      <c r="B11" s="1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3"/>
    </row>
    <row r="12" spans="1:17" ht="24" customHeight="1" x14ac:dyDescent="0.3">
      <c r="A12" s="19"/>
      <c r="B12" s="21"/>
      <c r="C12" s="33" t="s">
        <v>1</v>
      </c>
      <c r="D12" s="33"/>
      <c r="E12" s="33"/>
      <c r="F12" s="33"/>
      <c r="G12" s="33" t="s">
        <v>2</v>
      </c>
      <c r="H12" s="33"/>
      <c r="I12" s="33"/>
      <c r="J12" s="33"/>
      <c r="K12" s="33" t="s">
        <v>3</v>
      </c>
      <c r="L12" s="33"/>
      <c r="M12" s="33"/>
      <c r="N12" s="33"/>
      <c r="O12" s="22"/>
      <c r="P12" s="21"/>
    </row>
  </sheetData>
  <sortState ref="A6:P8">
    <sortCondition descending="1" ref="O6:O8"/>
  </sortState>
  <mergeCells count="6">
    <mergeCell ref="C4:F4"/>
    <mergeCell ref="G4:J4"/>
    <mergeCell ref="K4:N4"/>
    <mergeCell ref="C12:F12"/>
    <mergeCell ref="G12:J12"/>
    <mergeCell ref="K12:N12"/>
  </mergeCells>
  <pageMargins left="0.31527777777777799" right="0.31527777777777799" top="0.78749999999999998" bottom="0.78749999999999998" header="0.51180555555555496" footer="0.51180555555555496"/>
  <pageSetup paperSize="9" scale="9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1"/>
  <sheetViews>
    <sheetView zoomScaleNormal="100" workbookViewId="0">
      <selection activeCell="B7" sqref="B7"/>
    </sheetView>
  </sheetViews>
  <sheetFormatPr defaultRowHeight="15" x14ac:dyDescent="0.25"/>
  <cols>
    <col min="1" max="1" width="6" style="1"/>
    <col min="2" max="2" width="29.7109375"/>
    <col min="3" max="3" width="7.42578125" style="2"/>
    <col min="4" max="4" width="8.5703125" style="2" bestFit="1" customWidth="1"/>
    <col min="5" max="6" width="7.42578125" style="2"/>
    <col min="7" max="7" width="9.140625" style="2"/>
    <col min="8" max="14" width="7.42578125" style="2"/>
    <col min="15" max="15" width="9.140625" style="2"/>
    <col min="16" max="16" width="11.140625" style="2"/>
    <col min="17" max="17" width="8.28515625"/>
    <col min="18" max="1026" width="8.7109375"/>
  </cols>
  <sheetData>
    <row r="1" spans="1:18" s="4" customFormat="1" ht="18.75" x14ac:dyDescent="0.3">
      <c r="A1" s="3"/>
      <c r="B1" s="4" t="s">
        <v>0</v>
      </c>
      <c r="C1" s="4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x14ac:dyDescent="0.25">
      <c r="A2"/>
      <c r="C2" s="25" t="s">
        <v>15</v>
      </c>
      <c r="D2"/>
      <c r="E2"/>
      <c r="F2"/>
      <c r="G2"/>
      <c r="H2"/>
      <c r="I2"/>
      <c r="J2"/>
      <c r="K2"/>
      <c r="L2"/>
      <c r="M2"/>
      <c r="N2"/>
      <c r="O2"/>
      <c r="P2"/>
    </row>
    <row r="4" spans="1:18" s="5" customFormat="1" ht="24" customHeight="1" x14ac:dyDescent="0.3">
      <c r="A4" s="3"/>
      <c r="C4" s="32" t="s">
        <v>1</v>
      </c>
      <c r="D4" s="32"/>
      <c r="E4" s="32"/>
      <c r="F4" s="32"/>
      <c r="G4" s="32" t="s">
        <v>2</v>
      </c>
      <c r="H4" s="32"/>
      <c r="I4" s="32"/>
      <c r="J4" s="32"/>
      <c r="K4" s="32" t="s">
        <v>3</v>
      </c>
      <c r="L4" s="32"/>
      <c r="M4" s="32"/>
      <c r="N4" s="32"/>
      <c r="O4" s="18"/>
      <c r="P4" s="8"/>
    </row>
    <row r="5" spans="1:18" ht="24" customHeight="1" x14ac:dyDescent="0.35">
      <c r="A5" s="9"/>
      <c r="B5" s="10"/>
      <c r="C5" s="16" t="s">
        <v>5</v>
      </c>
      <c r="D5" s="16" t="s">
        <v>4</v>
      </c>
      <c r="E5" s="16" t="s">
        <v>6</v>
      </c>
      <c r="F5" s="11" t="s">
        <v>7</v>
      </c>
      <c r="G5" s="16" t="s">
        <v>5</v>
      </c>
      <c r="H5" s="16" t="s">
        <v>4</v>
      </c>
      <c r="I5" s="16" t="s">
        <v>6</v>
      </c>
      <c r="J5" s="11" t="s">
        <v>7</v>
      </c>
      <c r="K5" s="16" t="s">
        <v>5</v>
      </c>
      <c r="L5" s="16" t="s">
        <v>4</v>
      </c>
      <c r="M5" s="16" t="s">
        <v>6</v>
      </c>
      <c r="N5" s="11" t="s">
        <v>7</v>
      </c>
      <c r="O5" s="31" t="s">
        <v>23</v>
      </c>
      <c r="P5" s="16" t="s">
        <v>8</v>
      </c>
      <c r="Q5" s="10" t="s">
        <v>9</v>
      </c>
    </row>
    <row r="6" spans="1:18" ht="24" customHeight="1" x14ac:dyDescent="0.3">
      <c r="A6" s="9">
        <v>4</v>
      </c>
      <c r="B6" s="12" t="s">
        <v>12</v>
      </c>
      <c r="C6" s="28">
        <v>2.6</v>
      </c>
      <c r="D6" s="28">
        <v>6.93</v>
      </c>
      <c r="E6" s="28">
        <v>3.75</v>
      </c>
      <c r="F6" s="28">
        <f>SUM(C6:E6)</f>
        <v>13.28</v>
      </c>
      <c r="G6" s="28">
        <v>1</v>
      </c>
      <c r="H6" s="28">
        <v>8.1999999999999993</v>
      </c>
      <c r="I6" s="28">
        <v>1.9</v>
      </c>
      <c r="J6" s="28">
        <f>SUM(G6:I6)</f>
        <v>11.1</v>
      </c>
      <c r="K6" s="28">
        <v>3.1</v>
      </c>
      <c r="L6" s="28">
        <v>6.83</v>
      </c>
      <c r="M6" s="28">
        <v>2</v>
      </c>
      <c r="N6" s="28">
        <f>SUM(K6:M6)</f>
        <v>11.93</v>
      </c>
      <c r="O6" s="28"/>
      <c r="P6" s="28">
        <f>SUM(F6,J6,N6,O6)</f>
        <v>36.31</v>
      </c>
      <c r="Q6" s="29">
        <v>1</v>
      </c>
    </row>
    <row r="7" spans="1:18" ht="24" customHeight="1" x14ac:dyDescent="0.3">
      <c r="A7" s="9">
        <v>5</v>
      </c>
      <c r="B7" s="12" t="s">
        <v>25</v>
      </c>
      <c r="C7" s="28">
        <v>1.8</v>
      </c>
      <c r="D7" s="28">
        <v>5.77</v>
      </c>
      <c r="E7" s="28">
        <v>3.35</v>
      </c>
      <c r="F7" s="28">
        <f>SUM(C7:E7)</f>
        <v>10.92</v>
      </c>
      <c r="G7" s="28">
        <v>1.6</v>
      </c>
      <c r="H7" s="28">
        <v>8.3000000000000007</v>
      </c>
      <c r="I7" s="28">
        <v>2</v>
      </c>
      <c r="J7" s="28">
        <f>SUM(G7:I7)</f>
        <v>11.9</v>
      </c>
      <c r="K7" s="28">
        <v>2.9</v>
      </c>
      <c r="L7" s="28">
        <v>6.17</v>
      </c>
      <c r="M7" s="28">
        <v>2</v>
      </c>
      <c r="N7" s="28">
        <f>SUM(K7:M7)</f>
        <v>11.07</v>
      </c>
      <c r="O7" s="28">
        <v>-0.3</v>
      </c>
      <c r="P7" s="28">
        <f>SUM(F7,J7,N7,O7)</f>
        <v>33.590000000000003</v>
      </c>
      <c r="Q7" s="29">
        <v>2</v>
      </c>
      <c r="R7" s="14"/>
    </row>
    <row r="8" spans="1:18" ht="24" customHeight="1" x14ac:dyDescent="0.3">
      <c r="A8" s="9"/>
      <c r="B8" s="12"/>
      <c r="C8" s="28"/>
      <c r="D8" s="28"/>
      <c r="E8" s="28"/>
      <c r="F8" s="28">
        <f>SUM(C8:E8)</f>
        <v>0</v>
      </c>
      <c r="G8" s="28"/>
      <c r="H8" s="28"/>
      <c r="I8" s="28"/>
      <c r="J8" s="28">
        <f>SUM(G8:I8)</f>
        <v>0</v>
      </c>
      <c r="K8" s="28"/>
      <c r="L8" s="28"/>
      <c r="M8" s="28"/>
      <c r="N8" s="28">
        <f t="shared" ref="N8" si="0">SUM(K8:M8)</f>
        <v>0</v>
      </c>
      <c r="O8" s="28"/>
      <c r="P8" s="28">
        <f>SUM(F8,J8,N8)</f>
        <v>0</v>
      </c>
      <c r="Q8" s="29"/>
    </row>
    <row r="9" spans="1:18" ht="24" customHeight="1" x14ac:dyDescent="0.3">
      <c r="A9" s="9"/>
      <c r="B9" s="1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3"/>
    </row>
    <row r="10" spans="1:18" ht="24" customHeight="1" x14ac:dyDescent="0.3">
      <c r="A10" s="19"/>
      <c r="B10" s="21"/>
      <c r="C10" s="33" t="s">
        <v>1</v>
      </c>
      <c r="D10" s="33"/>
      <c r="E10" s="33"/>
      <c r="F10" s="33"/>
      <c r="G10" s="34" t="s">
        <v>2</v>
      </c>
      <c r="H10" s="34"/>
      <c r="I10" s="34"/>
      <c r="J10" s="34"/>
      <c r="K10" s="33" t="s">
        <v>3</v>
      </c>
      <c r="L10" s="33"/>
      <c r="M10" s="33"/>
      <c r="N10" s="33"/>
      <c r="O10" s="22"/>
      <c r="P10" s="22"/>
      <c r="Q10" s="21"/>
    </row>
    <row r="11" spans="1:18" x14ac:dyDescent="0.25">
      <c r="H11" s="22"/>
    </row>
  </sheetData>
  <mergeCells count="6">
    <mergeCell ref="C4:F4"/>
    <mergeCell ref="G4:J4"/>
    <mergeCell ref="K4:N4"/>
    <mergeCell ref="C10:F10"/>
    <mergeCell ref="G10:J10"/>
    <mergeCell ref="K10:N10"/>
  </mergeCells>
  <pageMargins left="0.31527777777777799" right="0.31527777777777799" top="0.78749999999999998" bottom="0.78749999999999998" header="0.51180555555555496" footer="0.51180555555555496"/>
  <pageSetup paperSize="9" scale="9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0"/>
  <sheetViews>
    <sheetView zoomScaleNormal="100" workbookViewId="0">
      <selection activeCell="B7" sqref="B7"/>
    </sheetView>
  </sheetViews>
  <sheetFormatPr defaultRowHeight="15" x14ac:dyDescent="0.25"/>
  <cols>
    <col min="1" max="1" width="8.7109375"/>
    <col min="2" max="2" width="28.7109375" bestFit="1" customWidth="1"/>
    <col min="3" max="1025" width="8.7109375"/>
  </cols>
  <sheetData>
    <row r="1" spans="1:16" ht="18.75" x14ac:dyDescent="0.3">
      <c r="A1" s="3"/>
      <c r="B1" s="4" t="s">
        <v>19</v>
      </c>
      <c r="C1" s="4" t="s">
        <v>10</v>
      </c>
      <c r="D1" s="3"/>
      <c r="E1" s="3"/>
      <c r="F1" s="3"/>
      <c r="G1" s="3"/>
      <c r="H1" s="19"/>
      <c r="I1" s="19"/>
      <c r="J1" s="19"/>
      <c r="K1" s="19"/>
      <c r="L1" s="19"/>
      <c r="M1" s="19"/>
      <c r="N1" s="19"/>
      <c r="O1" s="19"/>
      <c r="P1" s="3"/>
    </row>
    <row r="2" spans="1:16" x14ac:dyDescent="0.25">
      <c r="C2" s="25" t="s">
        <v>15</v>
      </c>
      <c r="H2" s="17"/>
      <c r="I2" s="17"/>
      <c r="J2" s="17"/>
      <c r="K2" s="17"/>
      <c r="L2" s="17"/>
      <c r="M2" s="17"/>
      <c r="N2" s="17"/>
      <c r="O2" s="17"/>
      <c r="P2" s="2"/>
    </row>
    <row r="3" spans="1:16" x14ac:dyDescent="0.2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</row>
    <row r="4" spans="1:16" ht="18.75" x14ac:dyDescent="0.3">
      <c r="A4" s="3"/>
      <c r="B4" s="5"/>
      <c r="C4" s="35" t="s">
        <v>1</v>
      </c>
      <c r="D4" s="35"/>
      <c r="E4" s="35"/>
      <c r="F4" s="35"/>
      <c r="G4" s="35" t="s">
        <v>2</v>
      </c>
      <c r="H4" s="35"/>
      <c r="I4" s="35"/>
      <c r="J4" s="35"/>
      <c r="K4" s="35" t="s">
        <v>3</v>
      </c>
      <c r="L4" s="35"/>
      <c r="M4" s="35"/>
      <c r="N4" s="35"/>
      <c r="O4" s="18"/>
      <c r="P4" s="8"/>
    </row>
    <row r="5" spans="1:16" ht="21" x14ac:dyDescent="0.35">
      <c r="A5" s="9"/>
      <c r="B5" s="10"/>
      <c r="C5" s="16" t="s">
        <v>5</v>
      </c>
      <c r="D5" s="16" t="s">
        <v>4</v>
      </c>
      <c r="E5" s="16" t="s">
        <v>6</v>
      </c>
      <c r="F5" s="11" t="s">
        <v>7</v>
      </c>
      <c r="G5" s="16" t="s">
        <v>5</v>
      </c>
      <c r="H5" s="16" t="s">
        <v>4</v>
      </c>
      <c r="I5" s="16" t="s">
        <v>6</v>
      </c>
      <c r="J5" s="11" t="s">
        <v>7</v>
      </c>
      <c r="K5" s="16" t="s">
        <v>5</v>
      </c>
      <c r="L5" s="16" t="s">
        <v>4</v>
      </c>
      <c r="M5" s="16" t="s">
        <v>6</v>
      </c>
      <c r="N5" s="11" t="s">
        <v>7</v>
      </c>
      <c r="O5" s="16" t="s">
        <v>8</v>
      </c>
      <c r="P5" s="16" t="s">
        <v>9</v>
      </c>
    </row>
    <row r="6" spans="1:16" ht="24" customHeight="1" x14ac:dyDescent="0.3">
      <c r="A6" s="9">
        <v>6</v>
      </c>
      <c r="B6" s="12" t="s">
        <v>18</v>
      </c>
      <c r="C6" s="28">
        <v>5.6</v>
      </c>
      <c r="D6" s="28">
        <v>7.2</v>
      </c>
      <c r="E6" s="28">
        <v>3.6</v>
      </c>
      <c r="F6" s="28">
        <f>SUM(C6:E6)</f>
        <v>16.400000000000002</v>
      </c>
      <c r="G6" s="28">
        <v>3.1</v>
      </c>
      <c r="H6" s="28">
        <v>7.5</v>
      </c>
      <c r="I6" s="28">
        <v>2</v>
      </c>
      <c r="J6" s="28">
        <f>SUM(G6:I6)</f>
        <v>12.6</v>
      </c>
      <c r="K6" s="28">
        <v>3</v>
      </c>
      <c r="L6" s="28">
        <v>7.2</v>
      </c>
      <c r="M6" s="28">
        <v>2</v>
      </c>
      <c r="N6" s="28">
        <f>SUM(K6:M6)</f>
        <v>12.2</v>
      </c>
      <c r="O6" s="28">
        <f>SUM(F6,J6,N6)</f>
        <v>41.2</v>
      </c>
      <c r="P6" s="24">
        <v>1</v>
      </c>
    </row>
    <row r="7" spans="1:16" ht="24" customHeight="1" x14ac:dyDescent="0.3">
      <c r="A7" s="9">
        <v>7</v>
      </c>
      <c r="B7" s="12" t="s">
        <v>25</v>
      </c>
      <c r="C7" s="28">
        <v>3.8</v>
      </c>
      <c r="D7" s="28">
        <v>5.93</v>
      </c>
      <c r="E7" s="28">
        <v>2.7</v>
      </c>
      <c r="F7" s="28">
        <f>SUM(C7:E7)</f>
        <v>12.43</v>
      </c>
      <c r="G7" s="28">
        <v>3.4</v>
      </c>
      <c r="H7" s="28">
        <v>7.23</v>
      </c>
      <c r="I7" s="28">
        <v>2</v>
      </c>
      <c r="J7" s="28">
        <f>SUM(G7:I7)</f>
        <v>12.63</v>
      </c>
      <c r="K7" s="28">
        <v>2.9</v>
      </c>
      <c r="L7" s="28">
        <v>7.9</v>
      </c>
      <c r="M7" s="28">
        <v>1.8</v>
      </c>
      <c r="N7" s="28">
        <f>SUM(K7:M7)</f>
        <v>12.600000000000001</v>
      </c>
      <c r="O7" s="28">
        <f>SUM(F7,J7,N7)</f>
        <v>37.660000000000004</v>
      </c>
      <c r="P7" s="24">
        <v>2</v>
      </c>
    </row>
    <row r="8" spans="1:16" ht="24" customHeight="1" x14ac:dyDescent="0.3">
      <c r="A8" s="9"/>
      <c r="B8" s="12"/>
      <c r="C8" s="28"/>
      <c r="D8" s="28"/>
      <c r="E8" s="28"/>
      <c r="F8" s="28">
        <f>SUM(C8:E8)</f>
        <v>0</v>
      </c>
      <c r="G8" s="28"/>
      <c r="H8" s="28"/>
      <c r="I8" s="28"/>
      <c r="J8" s="28">
        <f>SUM(G8:I8)</f>
        <v>0</v>
      </c>
      <c r="K8" s="28"/>
      <c r="L8" s="28"/>
      <c r="M8" s="28"/>
      <c r="N8" s="28">
        <f>SUM(K8:M8)</f>
        <v>0</v>
      </c>
      <c r="O8" s="28">
        <f>SUM(F8,J8,N8)</f>
        <v>0</v>
      </c>
      <c r="P8" s="24"/>
    </row>
    <row r="9" spans="1:16" ht="18.75" x14ac:dyDescent="0.3">
      <c r="A9" s="9"/>
      <c r="B9" s="1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4"/>
    </row>
    <row r="10" spans="1:16" x14ac:dyDescent="0.25">
      <c r="C10" s="33" t="s">
        <v>1</v>
      </c>
      <c r="D10" s="33"/>
      <c r="E10" s="33"/>
      <c r="F10" s="33"/>
      <c r="G10" s="33" t="s">
        <v>2</v>
      </c>
      <c r="H10" s="33"/>
      <c r="I10" s="33"/>
      <c r="J10" s="33"/>
      <c r="K10" s="33" t="s">
        <v>3</v>
      </c>
      <c r="L10" s="33"/>
      <c r="M10" s="33"/>
      <c r="N10" s="33"/>
    </row>
  </sheetData>
  <sortState ref="A6:P8">
    <sortCondition descending="1" ref="O6:O8"/>
  </sortState>
  <mergeCells count="6">
    <mergeCell ref="C4:F4"/>
    <mergeCell ref="G4:J4"/>
    <mergeCell ref="K4:N4"/>
    <mergeCell ref="C10:F10"/>
    <mergeCell ref="G10:J10"/>
    <mergeCell ref="K10:N10"/>
  </mergeCells>
  <pageMargins left="0.7" right="0.7" top="0.78749999999999998" bottom="0.78749999999999998" header="0.51180555555555496" footer="0.51180555555555496"/>
  <pageSetup paperSize="9" scale="82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Normal="100" workbookViewId="0">
      <selection activeCell="C15" sqref="C15"/>
    </sheetView>
  </sheetViews>
  <sheetFormatPr defaultRowHeight="15" x14ac:dyDescent="0.25"/>
  <cols>
    <col min="2" max="2" width="28.7109375" bestFit="1" customWidth="1"/>
    <col min="3" max="15" width="7.42578125" customWidth="1"/>
    <col min="16" max="16" width="10.85546875" customWidth="1"/>
  </cols>
  <sheetData>
    <row r="1" spans="1:17" ht="18.75" x14ac:dyDescent="0.3">
      <c r="A1" s="3"/>
      <c r="B1" s="4" t="s">
        <v>20</v>
      </c>
      <c r="C1" s="4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C2" s="25" t="s">
        <v>15</v>
      </c>
      <c r="Q2" s="2"/>
    </row>
    <row r="3" spans="1:17" x14ac:dyDescent="0.25">
      <c r="Q3" s="2"/>
    </row>
    <row r="4" spans="1:17" ht="18.75" x14ac:dyDescent="0.3">
      <c r="A4" s="3"/>
      <c r="B4" s="5"/>
      <c r="C4" s="15"/>
      <c r="D4" s="6" t="s">
        <v>1</v>
      </c>
      <c r="E4" s="6"/>
      <c r="F4" s="7"/>
      <c r="G4" s="15"/>
      <c r="H4" s="6" t="s">
        <v>2</v>
      </c>
      <c r="I4" s="6"/>
      <c r="J4" s="7"/>
      <c r="K4" s="15"/>
      <c r="L4" s="6" t="s">
        <v>3</v>
      </c>
      <c r="M4" s="6"/>
      <c r="N4" s="7"/>
      <c r="O4" s="18"/>
      <c r="P4" s="8"/>
      <c r="Q4" s="8"/>
    </row>
    <row r="5" spans="1:17" ht="21" x14ac:dyDescent="0.35">
      <c r="A5" s="9"/>
      <c r="B5" s="10"/>
      <c r="C5" s="15" t="s">
        <v>5</v>
      </c>
      <c r="D5" s="20" t="s">
        <v>4</v>
      </c>
      <c r="E5" s="7" t="s">
        <v>6</v>
      </c>
      <c r="F5" s="11" t="s">
        <v>7</v>
      </c>
      <c r="G5" s="15" t="s">
        <v>5</v>
      </c>
      <c r="H5" s="20" t="s">
        <v>4</v>
      </c>
      <c r="I5" s="7" t="s">
        <v>6</v>
      </c>
      <c r="J5" s="11" t="s">
        <v>7</v>
      </c>
      <c r="K5" s="15" t="s">
        <v>5</v>
      </c>
      <c r="L5" s="20" t="s">
        <v>4</v>
      </c>
      <c r="M5" s="7" t="s">
        <v>6</v>
      </c>
      <c r="N5" s="11" t="s">
        <v>7</v>
      </c>
      <c r="O5" s="31" t="s">
        <v>24</v>
      </c>
      <c r="P5" s="20" t="s">
        <v>8</v>
      </c>
      <c r="Q5" s="20" t="s">
        <v>9</v>
      </c>
    </row>
    <row r="6" spans="1:17" ht="24" customHeight="1" x14ac:dyDescent="0.3">
      <c r="A6" s="9">
        <v>12</v>
      </c>
      <c r="B6" s="12" t="s">
        <v>26</v>
      </c>
      <c r="C6" s="28"/>
      <c r="D6" s="28"/>
      <c r="E6" s="28"/>
      <c r="F6" s="28">
        <f>SUM(C6:E6)</f>
        <v>0</v>
      </c>
      <c r="G6" s="28">
        <v>1.7</v>
      </c>
      <c r="H6" s="28">
        <v>7.6</v>
      </c>
      <c r="I6" s="28">
        <v>1.7</v>
      </c>
      <c r="J6" s="28">
        <f>SUM(G6:I6)</f>
        <v>10.999999999999998</v>
      </c>
      <c r="K6" s="28">
        <v>1.9</v>
      </c>
      <c r="L6" s="28">
        <v>8.4</v>
      </c>
      <c r="M6" s="28">
        <v>2</v>
      </c>
      <c r="N6" s="28">
        <f>SUM(K6:M6)</f>
        <v>12.3</v>
      </c>
      <c r="O6" s="28">
        <v>-0.3</v>
      </c>
      <c r="P6" s="28">
        <f>SUM(F6,J6,N6,O6)</f>
        <v>22.999999999999996</v>
      </c>
      <c r="Q6" s="13">
        <v>1</v>
      </c>
    </row>
    <row r="7" spans="1:17" ht="24" customHeight="1" x14ac:dyDescent="0.3">
      <c r="A7" s="9">
        <v>8</v>
      </c>
      <c r="B7" s="12" t="s">
        <v>21</v>
      </c>
      <c r="C7" s="28"/>
      <c r="D7" s="28"/>
      <c r="E7" s="28"/>
      <c r="F7" s="28">
        <f>SUM(C7:E7)</f>
        <v>0</v>
      </c>
      <c r="G7" s="28">
        <v>1.5</v>
      </c>
      <c r="H7" s="28">
        <v>8.1999999999999993</v>
      </c>
      <c r="I7" s="28">
        <v>2</v>
      </c>
      <c r="J7" s="28">
        <f>SUM(G7:I7)</f>
        <v>11.7</v>
      </c>
      <c r="K7" s="28">
        <v>1.6</v>
      </c>
      <c r="L7" s="28">
        <v>7.5</v>
      </c>
      <c r="M7" s="28">
        <v>2</v>
      </c>
      <c r="N7" s="28">
        <f>SUM(K7:M7)</f>
        <v>11.1</v>
      </c>
      <c r="O7" s="28"/>
      <c r="P7" s="28">
        <f>SUM(F7,J7,N7,O7)</f>
        <v>22.799999999999997</v>
      </c>
      <c r="Q7" s="13">
        <v>2</v>
      </c>
    </row>
    <row r="8" spans="1:17" ht="24" customHeight="1" x14ac:dyDescent="0.3">
      <c r="A8" s="9">
        <v>9</v>
      </c>
      <c r="B8" s="12" t="s">
        <v>25</v>
      </c>
      <c r="C8" s="28"/>
      <c r="D8" s="28"/>
      <c r="E8" s="28"/>
      <c r="F8" s="28">
        <f>SUM(C8:E8)</f>
        <v>0</v>
      </c>
      <c r="G8" s="28">
        <v>1.2</v>
      </c>
      <c r="H8" s="28">
        <v>8</v>
      </c>
      <c r="I8" s="28">
        <v>2</v>
      </c>
      <c r="J8" s="28">
        <f>SUM(G8:I8)</f>
        <v>11.2</v>
      </c>
      <c r="K8" s="28">
        <v>1.3</v>
      </c>
      <c r="L8" s="28">
        <v>7.4</v>
      </c>
      <c r="M8" s="28">
        <v>2</v>
      </c>
      <c r="N8" s="28">
        <f>SUM(K8:M8)</f>
        <v>10.700000000000001</v>
      </c>
      <c r="O8" s="28">
        <v>-0.3</v>
      </c>
      <c r="P8" s="28">
        <f>SUM(F8,J8,N8,O8)</f>
        <v>21.599999999999998</v>
      </c>
      <c r="Q8" s="13">
        <v>3</v>
      </c>
    </row>
    <row r="9" spans="1:17" ht="24" customHeight="1" x14ac:dyDescent="0.3">
      <c r="A9" s="9">
        <v>10</v>
      </c>
      <c r="B9" s="12" t="s">
        <v>27</v>
      </c>
      <c r="C9" s="28"/>
      <c r="D9" s="28"/>
      <c r="E9" s="28"/>
      <c r="F9" s="28">
        <f>SUM(C9:E9)</f>
        <v>0</v>
      </c>
      <c r="G9" s="28">
        <v>1.3</v>
      </c>
      <c r="H9" s="28">
        <v>7.26</v>
      </c>
      <c r="I9" s="28">
        <v>1.3</v>
      </c>
      <c r="J9" s="28">
        <f>SUM(G9:I9)</f>
        <v>9.8600000000000012</v>
      </c>
      <c r="K9" s="28">
        <v>1.3</v>
      </c>
      <c r="L9" s="28">
        <v>8.1</v>
      </c>
      <c r="M9" s="28">
        <v>2</v>
      </c>
      <c r="N9" s="28">
        <f>SUM(K9:M9)</f>
        <v>11.4</v>
      </c>
      <c r="O9" s="28">
        <v>-0.3</v>
      </c>
      <c r="P9" s="28">
        <f>SUM(F9,J9,N9,O9)</f>
        <v>20.96</v>
      </c>
      <c r="Q9" s="13">
        <v>4</v>
      </c>
    </row>
    <row r="10" spans="1:17" x14ac:dyDescent="0.25">
      <c r="C10" s="33" t="s">
        <v>1</v>
      </c>
      <c r="D10" s="33"/>
      <c r="E10" s="33"/>
      <c r="F10" s="33"/>
      <c r="G10" s="33" t="s">
        <v>2</v>
      </c>
      <c r="H10" s="33"/>
      <c r="I10" s="33"/>
      <c r="J10" s="33"/>
      <c r="K10" s="33" t="s">
        <v>3</v>
      </c>
      <c r="L10" s="33"/>
      <c r="M10" s="33"/>
      <c r="N10" s="33"/>
      <c r="O10" s="22"/>
    </row>
  </sheetData>
  <sortState ref="B6:P9">
    <sortCondition descending="1" ref="P6:P9"/>
  </sortState>
  <mergeCells count="3">
    <mergeCell ref="C10:F10"/>
    <mergeCell ref="G10:J10"/>
    <mergeCell ref="K10:N10"/>
  </mergeCells>
  <pageMargins left="0.7" right="0.7" top="0.78749999999999998" bottom="0.78749999999999998" header="0.51180555555555496" footer="0.51180555555555496"/>
  <pageSetup paperSize="9" scale="84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0"/>
  <sheetViews>
    <sheetView tabSelected="1" zoomScaleNormal="100" workbookViewId="0">
      <selection activeCell="E15" sqref="E15"/>
    </sheetView>
  </sheetViews>
  <sheetFormatPr defaultRowHeight="15" x14ac:dyDescent="0.25"/>
  <cols>
    <col min="1" max="1" width="8.7109375"/>
    <col min="2" max="2" width="32.5703125" customWidth="1"/>
    <col min="3" max="15" width="7.42578125" customWidth="1"/>
    <col min="16" max="16" width="10.140625" customWidth="1"/>
    <col min="17" max="1026" width="8.7109375"/>
  </cols>
  <sheetData>
    <row r="1" spans="1:19" ht="18.75" x14ac:dyDescent="0.3">
      <c r="A1" s="3"/>
      <c r="B1" s="4" t="s">
        <v>22</v>
      </c>
      <c r="C1" s="4" t="s">
        <v>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x14ac:dyDescent="0.25">
      <c r="C2" s="25" t="s">
        <v>15</v>
      </c>
      <c r="Q2" s="2"/>
    </row>
    <row r="3" spans="1:19" x14ac:dyDescent="0.25">
      <c r="Q3" s="2"/>
    </row>
    <row r="4" spans="1:19" ht="18.75" x14ac:dyDescent="0.3">
      <c r="A4" s="3"/>
      <c r="B4" s="5"/>
      <c r="C4" s="15"/>
      <c r="D4" s="6" t="s">
        <v>1</v>
      </c>
      <c r="E4" s="6"/>
      <c r="F4" s="7"/>
      <c r="G4" s="15"/>
      <c r="H4" s="6" t="s">
        <v>2</v>
      </c>
      <c r="I4" s="6"/>
      <c r="J4" s="7"/>
      <c r="K4" s="15"/>
      <c r="L4" s="6" t="s">
        <v>3</v>
      </c>
      <c r="M4" s="6"/>
      <c r="N4" s="7"/>
      <c r="O4" s="18"/>
      <c r="P4" s="8"/>
      <c r="Q4" s="8"/>
    </row>
    <row r="5" spans="1:19" ht="21" x14ac:dyDescent="0.35">
      <c r="A5" s="9"/>
      <c r="B5" s="10"/>
      <c r="C5" s="15" t="s">
        <v>4</v>
      </c>
      <c r="D5" s="26" t="s">
        <v>5</v>
      </c>
      <c r="E5" s="7" t="s">
        <v>6</v>
      </c>
      <c r="F5" s="11" t="s">
        <v>7</v>
      </c>
      <c r="G5" s="15" t="s">
        <v>5</v>
      </c>
      <c r="H5" s="27" t="s">
        <v>4</v>
      </c>
      <c r="I5" s="7" t="s">
        <v>6</v>
      </c>
      <c r="J5" s="11" t="s">
        <v>7</v>
      </c>
      <c r="K5" s="15" t="s">
        <v>5</v>
      </c>
      <c r="L5" s="26" t="s">
        <v>4</v>
      </c>
      <c r="M5" s="7" t="s">
        <v>6</v>
      </c>
      <c r="N5" s="11" t="s">
        <v>7</v>
      </c>
      <c r="O5" s="30" t="s">
        <v>13</v>
      </c>
      <c r="P5" s="16" t="s">
        <v>8</v>
      </c>
      <c r="Q5" s="16" t="s">
        <v>9</v>
      </c>
    </row>
    <row r="6" spans="1:19" ht="24" customHeight="1" x14ac:dyDescent="0.3">
      <c r="A6" s="9">
        <v>13</v>
      </c>
      <c r="B6" s="12" t="s">
        <v>25</v>
      </c>
      <c r="C6" s="28"/>
      <c r="D6" s="28"/>
      <c r="E6" s="28"/>
      <c r="F6" s="28">
        <f>SUM(C6:E6)</f>
        <v>0</v>
      </c>
      <c r="G6" s="28">
        <v>1.6</v>
      </c>
      <c r="H6" s="28">
        <v>8.3000000000000007</v>
      </c>
      <c r="I6" s="28">
        <v>2</v>
      </c>
      <c r="J6" s="28">
        <f>SUM(G6:I6)</f>
        <v>11.9</v>
      </c>
      <c r="K6" s="28">
        <v>1.5</v>
      </c>
      <c r="L6" s="28">
        <v>8.3000000000000007</v>
      </c>
      <c r="M6" s="28">
        <v>2</v>
      </c>
      <c r="N6" s="28">
        <f>SUM(K6:M6)</f>
        <v>11.8</v>
      </c>
      <c r="O6" s="28"/>
      <c r="P6" s="28">
        <f>SUM(N6:O6,J6,F6)</f>
        <v>23.700000000000003</v>
      </c>
      <c r="Q6" s="13">
        <v>1</v>
      </c>
    </row>
    <row r="7" spans="1:19" ht="24" customHeight="1" x14ac:dyDescent="0.3">
      <c r="A7" s="9">
        <v>11</v>
      </c>
      <c r="B7" s="12" t="s">
        <v>12</v>
      </c>
      <c r="C7" s="28"/>
      <c r="D7" s="28"/>
      <c r="E7" s="28"/>
      <c r="F7" s="28">
        <f>SUM(C7:E7)</f>
        <v>0</v>
      </c>
      <c r="G7" s="28">
        <v>1</v>
      </c>
      <c r="H7" s="28">
        <v>8.1999999999999993</v>
      </c>
      <c r="I7" s="28">
        <v>1.9</v>
      </c>
      <c r="J7" s="28">
        <f>SUM(G7:I7)</f>
        <v>11.1</v>
      </c>
      <c r="K7" s="28">
        <v>1.3</v>
      </c>
      <c r="L7" s="28">
        <v>7.7</v>
      </c>
      <c r="M7" s="28">
        <v>2</v>
      </c>
      <c r="N7" s="28">
        <f>SUM(K7:M7)</f>
        <v>11</v>
      </c>
      <c r="O7" s="28"/>
      <c r="P7" s="28">
        <f>SUM(F7,J7,N7)</f>
        <v>22.1</v>
      </c>
      <c r="Q7" s="13">
        <v>2</v>
      </c>
    </row>
    <row r="8" spans="1:19" ht="24" customHeight="1" x14ac:dyDescent="0.3">
      <c r="A8" s="9"/>
      <c r="B8" s="12"/>
      <c r="C8" s="28"/>
      <c r="D8" s="28"/>
      <c r="E8" s="28"/>
      <c r="F8" s="28">
        <f>SUM(C8:E8)</f>
        <v>0</v>
      </c>
      <c r="G8" s="28"/>
      <c r="H8" s="28"/>
      <c r="I8" s="28"/>
      <c r="J8" s="28">
        <f t="shared" ref="J8:J9" si="0">SUM(G8:I8)</f>
        <v>0</v>
      </c>
      <c r="K8" s="28"/>
      <c r="L8" s="28"/>
      <c r="M8" s="28"/>
      <c r="N8" s="28">
        <f>SUM(K8:M8)</f>
        <v>0</v>
      </c>
      <c r="O8" s="28"/>
      <c r="P8" s="28">
        <f>SUM(F8,J8,N8)</f>
        <v>0</v>
      </c>
      <c r="Q8" s="13"/>
    </row>
    <row r="9" spans="1:19" ht="21.75" customHeight="1" x14ac:dyDescent="0.3">
      <c r="A9" s="9"/>
      <c r="B9" s="12"/>
      <c r="C9" s="28"/>
      <c r="D9" s="28"/>
      <c r="E9" s="28"/>
      <c r="F9" s="28">
        <f>SUM(C9:E9)</f>
        <v>0</v>
      </c>
      <c r="G9" s="28"/>
      <c r="H9" s="28"/>
      <c r="I9" s="28"/>
      <c r="J9" s="28">
        <f t="shared" si="0"/>
        <v>0</v>
      </c>
      <c r="K9" s="28"/>
      <c r="L9" s="28"/>
      <c r="M9" s="28"/>
      <c r="N9" s="28">
        <f>SUM(K9:M9)</f>
        <v>0</v>
      </c>
      <c r="O9" s="28"/>
      <c r="P9" s="28">
        <f>SUM(F9,J9,N9)</f>
        <v>0</v>
      </c>
      <c r="Q9" s="13"/>
    </row>
    <row r="10" spans="1:19" x14ac:dyDescent="0.25">
      <c r="C10" s="33" t="s">
        <v>1</v>
      </c>
      <c r="D10" s="33"/>
      <c r="E10" s="33"/>
      <c r="F10" s="33"/>
      <c r="G10" s="33" t="s">
        <v>2</v>
      </c>
      <c r="H10" s="33"/>
      <c r="I10" s="33"/>
      <c r="J10" s="33"/>
      <c r="K10" s="33" t="s">
        <v>3</v>
      </c>
      <c r="L10" s="33"/>
      <c r="M10" s="33"/>
      <c r="N10" s="33"/>
      <c r="O10" s="22"/>
      <c r="S10" t="s">
        <v>14</v>
      </c>
    </row>
  </sheetData>
  <sortState ref="A6:Q7">
    <sortCondition descending="1" ref="P6:P7"/>
  </sortState>
  <mergeCells count="3">
    <mergeCell ref="C10:F10"/>
    <mergeCell ref="G10:J10"/>
    <mergeCell ref="K10:N10"/>
  </mergeCells>
  <pageMargins left="0.7" right="0.7" top="0.78749999999999998" bottom="0.78749999999999998" header="0.51180555555555496" footer="0.51180555555555496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Kat0</vt:lpstr>
      <vt:lpstr>Kat1</vt:lpstr>
      <vt:lpstr>Kat3</vt:lpstr>
      <vt:lpstr>TRIA ML.</vt:lpstr>
      <vt:lpstr>TRIA ST.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Pízová</dc:creator>
  <cp:lastModifiedBy>Ilona Petráčová</cp:lastModifiedBy>
  <cp:revision>38</cp:revision>
  <cp:lastPrinted>2017-11-26T12:56:30Z</cp:lastPrinted>
  <dcterms:created xsi:type="dcterms:W3CDTF">2016-03-12T16:39:24Z</dcterms:created>
  <dcterms:modified xsi:type="dcterms:W3CDTF">2017-11-27T19:51:19Z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